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B8F6B7D1-274E-4159-8AFC-81B8C94DE2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rafico control ventas" sheetId="1" r:id="rId1"/>
  </sheets>
  <externalReferences>
    <externalReference r:id="rId2"/>
    <externalReference r:id="rId3"/>
  </externalReferences>
  <definedNames>
    <definedName name="_Fill" hidden="1">#REF!</definedName>
    <definedName name="_xlnm._FilterDatabase" localSheetId="0" hidden="1">'Grafico control ventas'!$A$2:$E$10</definedName>
    <definedName name="Buenos">OFFSET('[1]Desempeño Líneas de producción'!$F$3,1,0,COUNT('[1]Desempeño Líneas de producción'!$F$3:$F$499),1)</definedName>
    <definedName name="Cuota_Mensual">OFFSET('[2]Simulador UVA'!$K$28, , ,COUNT('[2]Simulador UVA'!$K$28:$K$387),1)</definedName>
    <definedName name="Defectuosos">OFFSET('[1]Desempeño Líneas de producción'!$E$3,1,0,COUNT('[1]Desempeño Líneas de producción'!$E$3:$E$499),1)</definedName>
    <definedName name="Linea">OFFSET('[1]Desempeño Líneas de producción'!$B$3,1,0,COUNT('[1]Desempeño Líneas de producción'!$B$3:$B$499),1)</definedName>
    <definedName name="Número_Cuotas">OFFSET('[2]Simulador UVA'!$A$28, , ,COUNT('[2]Simulador UVA'!$A$28:$A$387),1)</definedName>
    <definedName name="Objetivo">OFFSET('[1]Desempeño Líneas de producción'!$C$3,1,0,COUNT('[1]Desempeño Líneas de producción'!$C$3:$C$499),1)</definedName>
    <definedName name="Producidos">OFFSET('[1]Desempeño Líneas de producción'!$D$3,1,0,COUNT('[1]Desempeño Líneas de producción'!$D$3:$D$499),1)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E10" i="1" s="1"/>
  <c r="D5" i="1" l="1"/>
  <c r="D6" i="1"/>
  <c r="D4" i="1"/>
  <c r="D8" i="1"/>
  <c r="D3" i="1"/>
  <c r="D7" i="1"/>
  <c r="D9" i="1"/>
  <c r="D10" i="1"/>
  <c r="E3" i="1"/>
  <c r="E4" i="1"/>
  <c r="E5" i="1"/>
  <c r="E6" i="1"/>
  <c r="E7" i="1"/>
  <c r="E8" i="1"/>
  <c r="E9" i="1"/>
</calcChain>
</file>

<file path=xl/sharedStrings.xml><?xml version="1.0" encoding="utf-8"?>
<sst xmlns="http://schemas.openxmlformats.org/spreadsheetml/2006/main" count="15" uniqueCount="14">
  <si>
    <t>VENDEDOR</t>
  </si>
  <si>
    <t>VENTAS</t>
  </si>
  <si>
    <t>PROMEDIO</t>
  </si>
  <si>
    <t>LSC</t>
  </si>
  <si>
    <t>LIC</t>
  </si>
  <si>
    <t>NICOLAS</t>
  </si>
  <si>
    <t>JORGE</t>
  </si>
  <si>
    <t>DESVIACION</t>
  </si>
  <si>
    <t>MILAGROS</t>
  </si>
  <si>
    <t>HARRY</t>
  </si>
  <si>
    <t>ELIOT</t>
  </si>
  <si>
    <t>ANIBAL</t>
  </si>
  <si>
    <t>KIKE</t>
  </si>
  <si>
    <t>LOURDES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</si>
</sst>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6B3D7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9">
    <dxf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 style="thin">
          <color indexed="64"/>
        </top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/>
        <bottom style="thin">
          <color indexed="64"/>
        </bottom>
      </border>
    </dxf>
    <dxf>
      <fill>
        <patternFill patternType="solid">
          <bgColor rgb="FF96B3D7"/>
        </patternFill>
      </fill>
      <border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GRAFICO</a:t>
            </a:r>
            <a:r>
              <a:rPr lang="es-MX" baseline="0"/>
              <a:t> DE CONTROL DE VENTAS</a:t>
            </a:r>
            <a:endParaRPr lang="es-MX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'Grafico control ventas'!$B$2</c:f>
              <c:strCache>
                <c:ptCount val="1"/>
                <c:pt idx="0">
                  <c:v>VENTAS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'Grafico control ventas'!$A$3:$A$10</c:f>
              <c:strCache>
                <c:ptCount val="8"/>
                <c:pt idx="0">
                  <c:v>NICOLAS</c:v>
                </c:pt>
                <c:pt idx="1">
                  <c:v>JORGE</c:v>
                </c:pt>
                <c:pt idx="2">
                  <c:v>MILAGROS</c:v>
                </c:pt>
                <c:pt idx="3">
                  <c:v>HARRY</c:v>
                </c:pt>
                <c:pt idx="4">
                  <c:v>ELIOT</c:v>
                </c:pt>
                <c:pt idx="5">
                  <c:v>ANIBAL</c:v>
                </c:pt>
                <c:pt idx="6">
                  <c:v>KIKE</c:v>
                </c:pt>
                <c:pt idx="7">
                  <c:v>LOURDES</c:v>
                </c:pt>
              </c:strCache>
            </c:strRef>
          </c:cat>
          <c:val>
            <c:numRef>
              <c:f>'Grafico control ventas'!$B$3:$B$10</c:f>
              <c:numCache>
                <c:formatCode>General</c:formatCode>
                <c:ptCount val="8"/>
                <c:pt idx="0">
                  <c:v>19</c:v>
                </c:pt>
                <c:pt idx="1">
                  <c:v>20</c:v>
                </c:pt>
                <c:pt idx="2">
                  <c:v>23</c:v>
                </c:pt>
                <c:pt idx="3">
                  <c:v>11</c:v>
                </c:pt>
                <c:pt idx="4">
                  <c:v>10</c:v>
                </c:pt>
                <c:pt idx="5">
                  <c:v>20</c:v>
                </c:pt>
                <c:pt idx="6">
                  <c:v>17</c:v>
                </c:pt>
                <c:pt idx="7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F-4DF2-B824-9D19DBC9C5C9}"/>
            </c:ext>
          </c:extLst>
        </c:ser>
        <c:ser>
          <c:idx val="1"/>
          <c:order val="1"/>
          <c:tx>
            <c:strRef>
              <c:f>'Grafico control ventas'!$C$2</c:f>
              <c:strCache>
                <c:ptCount val="1"/>
                <c:pt idx="0">
                  <c:v>PROMEDIO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'Grafico control ventas'!$A$3:$A$10</c:f>
              <c:strCache>
                <c:ptCount val="8"/>
                <c:pt idx="0">
                  <c:v>NICOLAS</c:v>
                </c:pt>
                <c:pt idx="1">
                  <c:v>JORGE</c:v>
                </c:pt>
                <c:pt idx="2">
                  <c:v>MILAGROS</c:v>
                </c:pt>
                <c:pt idx="3">
                  <c:v>HARRY</c:v>
                </c:pt>
                <c:pt idx="4">
                  <c:v>ELIOT</c:v>
                </c:pt>
                <c:pt idx="5">
                  <c:v>ANIBAL</c:v>
                </c:pt>
                <c:pt idx="6">
                  <c:v>KIKE</c:v>
                </c:pt>
                <c:pt idx="7">
                  <c:v>LOURDES</c:v>
                </c:pt>
              </c:strCache>
            </c:strRef>
          </c:cat>
          <c:val>
            <c:numRef>
              <c:f>'Grafico control ventas'!$C$3:$C$10</c:f>
              <c:numCache>
                <c:formatCode>General</c:formatCode>
                <c:ptCount val="8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F-4DF2-B824-9D19DBC9C5C9}"/>
            </c:ext>
          </c:extLst>
        </c:ser>
        <c:ser>
          <c:idx val="2"/>
          <c:order val="2"/>
          <c:tx>
            <c:strRef>
              <c:f>'Grafico control ventas'!$D$2</c:f>
              <c:strCache>
                <c:ptCount val="1"/>
                <c:pt idx="0">
                  <c:v>LSC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'Grafico control ventas'!$A$3:$A$10</c:f>
              <c:strCache>
                <c:ptCount val="8"/>
                <c:pt idx="0">
                  <c:v>NICOLAS</c:v>
                </c:pt>
                <c:pt idx="1">
                  <c:v>JORGE</c:v>
                </c:pt>
                <c:pt idx="2">
                  <c:v>MILAGROS</c:v>
                </c:pt>
                <c:pt idx="3">
                  <c:v>HARRY</c:v>
                </c:pt>
                <c:pt idx="4">
                  <c:v>ELIOT</c:v>
                </c:pt>
                <c:pt idx="5">
                  <c:v>ANIBAL</c:v>
                </c:pt>
                <c:pt idx="6">
                  <c:v>KIKE</c:v>
                </c:pt>
                <c:pt idx="7">
                  <c:v>LOURDES</c:v>
                </c:pt>
              </c:strCache>
            </c:strRef>
          </c:cat>
          <c:val>
            <c:numRef>
              <c:f>'Grafico control ventas'!$D$3:$D$10</c:f>
              <c:numCache>
                <c:formatCode>General</c:formatCode>
                <c:ptCount val="8"/>
                <c:pt idx="0">
                  <c:v>21.48190475661352</c:v>
                </c:pt>
                <c:pt idx="1">
                  <c:v>21.48190475661352</c:v>
                </c:pt>
                <c:pt idx="2">
                  <c:v>21.48190475661352</c:v>
                </c:pt>
                <c:pt idx="3">
                  <c:v>21.48190475661352</c:v>
                </c:pt>
                <c:pt idx="4">
                  <c:v>21.48190475661352</c:v>
                </c:pt>
                <c:pt idx="5">
                  <c:v>21.48190475661352</c:v>
                </c:pt>
                <c:pt idx="6">
                  <c:v>21.48190475661352</c:v>
                </c:pt>
                <c:pt idx="7">
                  <c:v>21.48190475661352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1F-4DF2-B824-9D19DBC9C5C9}"/>
            </c:ext>
          </c:extLst>
        </c:ser>
        <c:ser>
          <c:idx val="3"/>
          <c:order val="3"/>
          <c:tx>
            <c:strRef>
              <c:f>'Grafico control ventas'!$E$2</c:f>
              <c:strCache>
                <c:ptCount val="1"/>
                <c:pt idx="0">
                  <c:v>LIC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'Grafico control ventas'!$A$3:$A$10</c:f>
              <c:strCache>
                <c:ptCount val="8"/>
                <c:pt idx="0">
                  <c:v>NICOLAS</c:v>
                </c:pt>
                <c:pt idx="1">
                  <c:v>JORGE</c:v>
                </c:pt>
                <c:pt idx="2">
                  <c:v>MILAGROS</c:v>
                </c:pt>
                <c:pt idx="3">
                  <c:v>HARRY</c:v>
                </c:pt>
                <c:pt idx="4">
                  <c:v>ELIOT</c:v>
                </c:pt>
                <c:pt idx="5">
                  <c:v>ANIBAL</c:v>
                </c:pt>
                <c:pt idx="6">
                  <c:v>KIKE</c:v>
                </c:pt>
                <c:pt idx="7">
                  <c:v>LOURDES</c:v>
                </c:pt>
              </c:strCache>
            </c:strRef>
          </c:cat>
          <c:val>
            <c:numRef>
              <c:f>'Grafico control ventas'!$E$3:$E$10</c:f>
              <c:numCache>
                <c:formatCode>General</c:formatCode>
                <c:ptCount val="8"/>
                <c:pt idx="0">
                  <c:v>10.76809524338648</c:v>
                </c:pt>
                <c:pt idx="1">
                  <c:v>10.76809524338648</c:v>
                </c:pt>
                <c:pt idx="2">
                  <c:v>10.76809524338648</c:v>
                </c:pt>
                <c:pt idx="3">
                  <c:v>10.76809524338648</c:v>
                </c:pt>
                <c:pt idx="4">
                  <c:v>10.76809524338648</c:v>
                </c:pt>
                <c:pt idx="5">
                  <c:v>10.76809524338648</c:v>
                </c:pt>
                <c:pt idx="6">
                  <c:v>10.76809524338648</c:v>
                </c:pt>
                <c:pt idx="7">
                  <c:v>10.76809524338648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1F-4DF2-B824-9D19DBC9C5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28027648"/>
        <c:axId val="127927040"/>
      </c:lineChart>
      <c:catAx>
        <c:axId val="12802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7927040"/>
        <c:crosses val="autoZero"/>
        <c:auto val="1"/>
        <c:lblAlgn val="ctr"/>
        <c:lblOffset val="100"/>
        <c:noMultiLvlLbl val="0"/>
      </c:catAx>
      <c:valAx>
        <c:axId val="12792704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802764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spPr>
    <a:gradFill rotWithShape="1">
      <a:gsLst>
        <a:gs pos="0">
          <a:schemeClr val="dk1">
            <a:tint val="50000"/>
            <a:satMod val="300000"/>
          </a:schemeClr>
        </a:gs>
        <a:gs pos="35000">
          <a:schemeClr val="dk1">
            <a:tint val="37000"/>
            <a:satMod val="300000"/>
          </a:schemeClr>
        </a:gs>
        <a:gs pos="100000">
          <a:schemeClr val="dk1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dk1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'Grafico control ventas'!$B$2</c:f>
              <c:strCache>
                <c:ptCount val="1"/>
                <c:pt idx="0">
                  <c:v>VENTAS</c:v>
                </c:pt>
              </c:strCache>
            </c:strRef>
          </c:tx>
          <c:invertIfNegative val="0"/>
          <c:cat>
            <c:strRef>
              <c:f>'Grafico control ventas'!$A$3:$A$10</c:f>
              <c:strCache>
                <c:ptCount val="8"/>
                <c:pt idx="0">
                  <c:v>NICOLAS</c:v>
                </c:pt>
                <c:pt idx="1">
                  <c:v>JORGE</c:v>
                </c:pt>
                <c:pt idx="2">
                  <c:v>MILAGROS</c:v>
                </c:pt>
                <c:pt idx="3">
                  <c:v>HARRY</c:v>
                </c:pt>
                <c:pt idx="4">
                  <c:v>ELIOT</c:v>
                </c:pt>
                <c:pt idx="5">
                  <c:v>ANIBAL</c:v>
                </c:pt>
                <c:pt idx="6">
                  <c:v>KIKE</c:v>
                </c:pt>
                <c:pt idx="7">
                  <c:v>LOURDES</c:v>
                </c:pt>
              </c:strCache>
            </c:strRef>
          </c:cat>
          <c:val>
            <c:numRef>
              <c:f>'Grafico control ventas'!$B$3:$B$10</c:f>
              <c:numCache>
                <c:formatCode>General</c:formatCode>
                <c:ptCount val="8"/>
                <c:pt idx="0">
                  <c:v>19</c:v>
                </c:pt>
                <c:pt idx="1">
                  <c:v>20</c:v>
                </c:pt>
                <c:pt idx="2">
                  <c:v>23</c:v>
                </c:pt>
                <c:pt idx="3">
                  <c:v>11</c:v>
                </c:pt>
                <c:pt idx="4">
                  <c:v>10</c:v>
                </c:pt>
                <c:pt idx="5">
                  <c:v>20</c:v>
                </c:pt>
                <c:pt idx="6">
                  <c:v>17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B-4633-AD08-F91C24BFC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947520"/>
        <c:axId val="127949056"/>
      </c:barChart>
      <c:catAx>
        <c:axId val="127947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7949056"/>
        <c:crosses val="autoZero"/>
        <c:auto val="1"/>
        <c:lblAlgn val="ctr"/>
        <c:lblOffset val="100"/>
        <c:noMultiLvlLbl val="0"/>
      </c:catAx>
      <c:valAx>
        <c:axId val="127949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79475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gradFill rotWithShape="1">
      <a:gsLst>
        <a:gs pos="0">
          <a:schemeClr val="accent3">
            <a:tint val="50000"/>
            <a:satMod val="300000"/>
          </a:schemeClr>
        </a:gs>
        <a:gs pos="35000">
          <a:schemeClr val="accent3">
            <a:tint val="37000"/>
            <a:satMod val="300000"/>
          </a:schemeClr>
        </a:gs>
        <a:gs pos="100000">
          <a:schemeClr val="accent3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3">
          <a:shade val="95000"/>
          <a:satMod val="105000"/>
        </a:schemeClr>
      </a:solidFill>
      <a:prstDash val="solid"/>
    </a:ln>
    <a:effectLst>
      <a:outerShdw blurRad="40000" dist="20000" dir="5400000" rotWithShape="0">
        <a:srgbClr val="000000">
          <a:alpha val="38000"/>
        </a:srgbClr>
      </a:outerShdw>
    </a:effectLst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418290</xdr:colOff>
      <xdr:row>12</xdr:row>
      <xdr:rowOff>25300</xdr:rowOff>
    </xdr:from>
    <xdr:to>
      <xdr:col>11</xdr:col>
      <xdr:colOff>495163</xdr:colOff>
      <xdr:row>32</xdr:row>
      <xdr:rowOff>88552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380375</xdr:colOff>
      <xdr:row>14</xdr:row>
      <xdr:rowOff>164455</xdr:rowOff>
    </xdr:from>
    <xdr:to>
      <xdr:col>18</xdr:col>
      <xdr:colOff>380375</xdr:colOff>
      <xdr:row>29</xdr:row>
      <xdr:rowOff>50601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de%20Calidad/Desktop/PLANTILLAS%20EDITH/PLANT/Ingenieria-Industrial-Plantillas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on 5s"/>
      <sheetName val="MRP"/>
      <sheetName val="costos de produccion"/>
      <sheetName val="Gantt"/>
      <sheetName val="Indice productividad"/>
      <sheetName val="Grafico control ventas"/>
      <sheetName val="Balanceo lineas produccion"/>
      <sheetName val="Desempeño Líneas de producción"/>
      <sheetName val="Productividad por producto"/>
      <sheetName val="Grafica procesos X-R"/>
      <sheetName val="Conversión de unidades"/>
      <sheetName val="diagrama de procesos"/>
      <sheetName val="diagrama bimanual"/>
      <sheetName val="diagrama ishikawa"/>
      <sheetName val="takt time"/>
      <sheetName val="lote de produccion"/>
      <sheetName val="diagrama hombre maquina"/>
      <sheetName val="CP"/>
      <sheetName val="productividad ejercicios"/>
      <sheetName val="capacidad de produccion"/>
      <sheetName val="balanceo lineas produccion (2)"/>
      <sheetName val="cross functional map"/>
      <sheetName val="Diagrama de correlacion"/>
      <sheetName val="minuta de reunión"/>
      <sheetName val="Mantenimiento autonomo"/>
      <sheetName val="Mantenimiento preventivo"/>
      <sheetName val="Hoja desperdicios de lean"/>
      <sheetName val="Calculo WIP to SWIP"/>
      <sheetName val="Calculo rendimiento total glob "/>
      <sheetName val="Calculo para caja heijunka"/>
      <sheetName val="Evento kaizen"/>
      <sheetName val="AMEF"/>
      <sheetName val="Tecnica interrogatorio"/>
      <sheetName val="8 Ds"/>
      <sheetName val="OEE"/>
      <sheetName val="MTBF &amp; MTTR"/>
    </sheetNames>
    <sheetDataSet>
      <sheetData sheetId="0"/>
      <sheetData sheetId="1"/>
      <sheetData sheetId="2"/>
      <sheetData sheetId="3"/>
      <sheetData sheetId="4"/>
      <sheetData sheetId="5">
        <row r="2">
          <cell r="B2" t="str">
            <v>VENTAS</v>
          </cell>
        </row>
      </sheetData>
      <sheetData sheetId="6"/>
      <sheetData sheetId="7">
        <row r="3">
          <cell r="B3" t="str">
            <v xml:space="preserve">Línea 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F11" t="str">
            <v/>
          </cell>
        </row>
        <row r="12">
          <cell r="F12" t="str">
            <v/>
          </cell>
        </row>
        <row r="13">
          <cell r="F13" t="str">
            <v/>
          </cell>
        </row>
        <row r="14">
          <cell r="F14" t="str">
            <v/>
          </cell>
        </row>
        <row r="15">
          <cell r="F15" t="str">
            <v/>
          </cell>
        </row>
        <row r="16">
          <cell r="F16" t="str">
            <v/>
          </cell>
        </row>
        <row r="17">
          <cell r="F17" t="str">
            <v/>
          </cell>
        </row>
        <row r="18">
          <cell r="F18" t="str">
            <v/>
          </cell>
        </row>
        <row r="19">
          <cell r="F19" t="str">
            <v/>
          </cell>
        </row>
        <row r="20">
          <cell r="F20" t="str">
            <v/>
          </cell>
        </row>
        <row r="21">
          <cell r="F21" t="str">
            <v/>
          </cell>
        </row>
        <row r="22">
          <cell r="F22" t="str">
            <v/>
          </cell>
        </row>
        <row r="23">
          <cell r="F23" t="str">
            <v/>
          </cell>
        </row>
        <row r="24">
          <cell r="F24" t="str">
            <v/>
          </cell>
        </row>
        <row r="25">
          <cell r="F25" t="str">
            <v/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/>
          </cell>
        </row>
        <row r="29">
          <cell r="F29" t="str">
            <v/>
          </cell>
        </row>
        <row r="30">
          <cell r="F30" t="str">
            <v/>
          </cell>
        </row>
        <row r="31">
          <cell r="F31" t="str">
            <v/>
          </cell>
        </row>
        <row r="32">
          <cell r="F32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:E10" headerRowDxfId="8" headerRowBorderDxfId="7" tableBorderDxfId="6" totalsRowBorderDxfId="5">
  <autoFilter ref="A2:E10" xr:uid="{00000000-0009-0000-0100-000001000000}"/>
  <tableColumns count="5">
    <tableColumn id="1" xr3:uid="{00000000-0010-0000-0000-000001000000}" name="VENDEDOR" dataDxfId="4"/>
    <tableColumn id="2" xr3:uid="{00000000-0010-0000-0000-000002000000}" name="VENTAS" dataDxfId="3"/>
    <tableColumn id="3" xr3:uid="{00000000-0010-0000-0000-000003000000}" name="PROMEDIO" dataDxfId="2"/>
    <tableColumn id="4" xr3:uid="{00000000-0010-0000-0000-000004000000}" name="LSC" dataDxfId="1">
      <calculatedColumnFormula>$G$2+1*$G$4</calculatedColumnFormula>
    </tableColumn>
    <tableColumn id="5" xr3:uid="{00000000-0010-0000-0000-000005000000}" name="LIC" dataDxfId="0">
      <calculatedColumnFormula>$G$2-1*$G$4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"/>
  <sheetViews>
    <sheetView tabSelected="1" workbookViewId="0">
      <selection activeCell="K8" sqref="K8"/>
    </sheetView>
  </sheetViews>
  <sheetFormatPr baseColWidth="10" defaultColWidth="10" defaultRowHeight="15" x14ac:dyDescent="0.25"/>
  <cols>
    <col min="1" max="1" width="14.7109375" customWidth="1"/>
    <col min="3" max="3" width="12.85546875" customWidth="1"/>
  </cols>
  <sheetData>
    <row r="2" spans="1:8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G2" s="4">
        <f>AVERAGE(B3:B10)</f>
        <v>16.125</v>
      </c>
      <c r="H2" s="5" t="s">
        <v>2</v>
      </c>
    </row>
    <row r="3" spans="1:8" x14ac:dyDescent="0.25">
      <c r="A3" s="6" t="s">
        <v>5</v>
      </c>
      <c r="B3" s="4">
        <v>19</v>
      </c>
      <c r="C3" s="4">
        <v>16</v>
      </c>
      <c r="D3" s="4">
        <f>$G$2+1*$G$4</f>
        <v>21.48190475661352</v>
      </c>
      <c r="E3" s="7">
        <f>$G$2-1*$G$4</f>
        <v>10.76809524338648</v>
      </c>
      <c r="G3" s="8"/>
      <c r="H3" s="8"/>
    </row>
    <row r="4" spans="1:8" x14ac:dyDescent="0.25">
      <c r="A4" s="6" t="s">
        <v>6</v>
      </c>
      <c r="B4" s="4">
        <v>20</v>
      </c>
      <c r="C4" s="4">
        <v>16</v>
      </c>
      <c r="D4" s="4">
        <f t="shared" ref="D4:D10" si="0">$G$2+1*$G$4</f>
        <v>21.48190475661352</v>
      </c>
      <c r="E4" s="7">
        <f t="shared" ref="E4:E10" si="1">$G$2-1*$G$4</f>
        <v>10.76809524338648</v>
      </c>
      <c r="G4" s="4">
        <v>5.3569047566135213</v>
      </c>
      <c r="H4" s="5" t="s">
        <v>7</v>
      </c>
    </row>
    <row r="5" spans="1:8" x14ac:dyDescent="0.25">
      <c r="A5" s="6" t="s">
        <v>8</v>
      </c>
      <c r="B5" s="4">
        <v>23</v>
      </c>
      <c r="C5" s="4">
        <v>16</v>
      </c>
      <c r="D5" s="4">
        <f t="shared" si="0"/>
        <v>21.48190475661352</v>
      </c>
      <c r="E5" s="7">
        <f t="shared" si="1"/>
        <v>10.76809524338648</v>
      </c>
    </row>
    <row r="6" spans="1:8" x14ac:dyDescent="0.25">
      <c r="A6" s="6" t="s">
        <v>9</v>
      </c>
      <c r="B6" s="4">
        <v>11</v>
      </c>
      <c r="C6" s="4">
        <v>16</v>
      </c>
      <c r="D6" s="4">
        <f t="shared" si="0"/>
        <v>21.48190475661352</v>
      </c>
      <c r="E6" s="7">
        <f t="shared" si="1"/>
        <v>10.76809524338648</v>
      </c>
    </row>
    <row r="7" spans="1:8" x14ac:dyDescent="0.25">
      <c r="A7" s="6" t="s">
        <v>10</v>
      </c>
      <c r="B7" s="4">
        <v>10</v>
      </c>
      <c r="C7" s="4">
        <v>16</v>
      </c>
      <c r="D7" s="4">
        <f t="shared" si="0"/>
        <v>21.48190475661352</v>
      </c>
      <c r="E7" s="7">
        <f t="shared" si="1"/>
        <v>10.76809524338648</v>
      </c>
    </row>
    <row r="8" spans="1:8" x14ac:dyDescent="0.25">
      <c r="A8" s="6" t="s">
        <v>11</v>
      </c>
      <c r="B8" s="4">
        <v>20</v>
      </c>
      <c r="C8" s="4">
        <v>16</v>
      </c>
      <c r="D8" s="4">
        <f t="shared" si="0"/>
        <v>21.48190475661352</v>
      </c>
      <c r="E8" s="7">
        <f t="shared" si="1"/>
        <v>10.76809524338648</v>
      </c>
    </row>
    <row r="9" spans="1:8" x14ac:dyDescent="0.25">
      <c r="A9" s="6" t="s">
        <v>12</v>
      </c>
      <c r="B9" s="4">
        <v>17</v>
      </c>
      <c r="C9" s="4">
        <v>16</v>
      </c>
      <c r="D9" s="4">
        <f t="shared" si="0"/>
        <v>21.48190475661352</v>
      </c>
      <c r="E9" s="7">
        <f t="shared" si="1"/>
        <v>10.76809524338648</v>
      </c>
    </row>
    <row r="10" spans="1:8" x14ac:dyDescent="0.25">
      <c r="A10" s="9" t="s">
        <v>13</v>
      </c>
      <c r="B10" s="10">
        <v>9</v>
      </c>
      <c r="C10" s="10">
        <v>16</v>
      </c>
      <c r="D10" s="10">
        <f t="shared" si="0"/>
        <v>21.48190475661352</v>
      </c>
      <c r="E10" s="11">
        <f t="shared" si="1"/>
        <v>10.76809524338648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Grafico control ventas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2022-06-14T05:30:57Z</dcterms:created>
  <dcterms:modified xsi:type="dcterms:W3CDTF">2025-10-13T03:43:35Z</dcterms:modified>
</cp:coreProperties>
</file>